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02"/>
  <workbookPr/>
  <mc:AlternateContent xmlns:mc="http://schemas.openxmlformats.org/markup-compatibility/2006">
    <mc:Choice Requires="x15">
      <x15ac:absPath xmlns:x15ac="http://schemas.microsoft.com/office/spreadsheetml/2010/11/ac" url="X:\projects\tamko\Lomakkeet\"/>
    </mc:Choice>
  </mc:AlternateContent>
  <xr:revisionPtr revIDLastSave="0" documentId="8_{52C53DBD-B6CF-45C0-93DC-FE832F2526E7}" xr6:coauthVersionLast="47" xr6:coauthVersionMax="47" xr10:uidLastSave="{00000000-0000-0000-0000-000000000000}"/>
  <bookViews>
    <workbookView xWindow="0" yWindow="0" windowWidth="16365" windowHeight="1372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9" i="1"/>
  <c r="H20" i="1"/>
  <c r="H21" i="1"/>
  <c r="H22" i="1"/>
  <c r="H23" i="1"/>
  <c r="H24" i="1"/>
  <c r="H25" i="1"/>
  <c r="H26" i="1"/>
  <c r="H27" i="1" l="1"/>
  <c r="H16" i="1"/>
  <c r="H30" i="1" l="1"/>
</calcChain>
</file>

<file path=xl/sharedStrings.xml><?xml version="1.0" encoding="utf-8"?>
<sst xmlns="http://schemas.openxmlformats.org/spreadsheetml/2006/main" count="89" uniqueCount="80">
  <si>
    <t>Tamkon järjestöjen projektiavustushakemus</t>
  </si>
  <si>
    <t>Selvitys anottavan avustuksen käytöstä</t>
  </si>
  <si>
    <t>Tamko´s student club's and association's projekt relief action</t>
  </si>
  <si>
    <t>The report of usage of the funding</t>
  </si>
  <si>
    <t xml:space="preserve">Järjestön talousarvio, mihin järjestö tarvitsee avustusta, </t>
  </si>
  <si>
    <t>Järjestön nimi/ Name of the club</t>
  </si>
  <si>
    <t>Tamkon Sauvakävelijät/ Nordic walker's of Tamko</t>
  </si>
  <si>
    <t>Detailed explanation where the money is being used.</t>
  </si>
  <si>
    <t>Menot/Expences</t>
  </si>
  <si>
    <t>à-hinta</t>
  </si>
  <si>
    <t>kpl</t>
  </si>
  <si>
    <t>Puheenjohtaja/Chairman</t>
  </si>
  <si>
    <t xml:space="preserve">Uudet Remmit kävelysauvoihin/New grips </t>
  </si>
  <si>
    <t>Nimi/Name</t>
  </si>
  <si>
    <t>Keijo Kovaääni</t>
  </si>
  <si>
    <t>Säuvakävelyn SM-kilpailut/National Nordicwalkin contest</t>
  </si>
  <si>
    <t>Puhelin/Phone Number (in Finland)</t>
  </si>
  <si>
    <t>+358 40 5555</t>
  </si>
  <si>
    <t>Sauvakävelymielenosoitus/Nordicwalking protest</t>
  </si>
  <si>
    <t>E-mail</t>
  </si>
  <si>
    <t>keijo.kovaaani@te.tamk.fi</t>
  </si>
  <si>
    <t>Mielenosoitusjulisteet/Posters for the protest</t>
  </si>
  <si>
    <t>Varapuheenjohtaja/Vice-Chairman</t>
  </si>
  <si>
    <t>Sekalaiset menot/Miscellaneous</t>
  </si>
  <si>
    <t>Kalle Kuiskaaja</t>
  </si>
  <si>
    <t>kalle.kuiskaaja@te.tamk.fi</t>
  </si>
  <si>
    <t>Sihteeri/Secretary</t>
  </si>
  <si>
    <t>Seppo Sulkakynä</t>
  </si>
  <si>
    <t>+358 44 666 5556</t>
  </si>
  <si>
    <t>Menot yhteensä</t>
  </si>
  <si>
    <t>seppo.sulkakyna@cs.tamk.fi</t>
  </si>
  <si>
    <t>Edellisen vuoden tapahtumat/Last year´s happenings</t>
  </si>
  <si>
    <t>Tulot/Income</t>
  </si>
  <si>
    <t>Tammikuu/Jan.</t>
  </si>
  <si>
    <t>01.01.2011 Lumisota, 35 osallistujaa / Snow fight 35 participants</t>
  </si>
  <si>
    <t>Jäsenmaksut/Membership fees</t>
  </si>
  <si>
    <t>Helmikuu/Feb.</t>
  </si>
  <si>
    <t>02.02.2011 Tankotanssi, 70 tanssijaa/ Poledancing tryouts 70 participants</t>
  </si>
  <si>
    <t>Kalenterimyynti/Calendar sales</t>
  </si>
  <si>
    <t>Maaliskuu/Mar.</t>
  </si>
  <si>
    <t xml:space="preserve">Liigamatkojen omavastuus/ Deductibles for trips </t>
  </si>
  <si>
    <t>Huhtikuu/Apr.</t>
  </si>
  <si>
    <t>15.04.2011 PreWabbupileet 65 osallistujaa/Pre Wappu party, 65 70 participants</t>
  </si>
  <si>
    <t>Narikkapalvelut/Cloakroom services</t>
  </si>
  <si>
    <t>16.04.2011 PreWabbupileet 64 osallistujaa/Pre Wappu party, 65 70 participants</t>
  </si>
  <si>
    <t>Sponsori 1 Ćoca-Ćola/Sponsor 1 Ćoca-Ćola</t>
  </si>
  <si>
    <t>Toukokuu/May</t>
  </si>
  <si>
    <t>07.05.2011 Vappujatkot, 40 osallistuja/Wappu Afterparty, 40 participants</t>
  </si>
  <si>
    <t>Sponsori 2 Āpple/ Sponsor 2 Āpple</t>
  </si>
  <si>
    <t>Kesäkuu/Jun.</t>
  </si>
  <si>
    <t>Heinäkuu/Jul.</t>
  </si>
  <si>
    <t>Elokuu/Aug.</t>
  </si>
  <si>
    <t>17.08.2011 Uusien opiskelijoiden tapaamisilta, 40 osallistujaa</t>
  </si>
  <si>
    <t>Tulot yhteensä/Total inocme</t>
  </si>
  <si>
    <t>17.08.2011 Welcomeparty for new students, 40 participants</t>
  </si>
  <si>
    <t>Jäsenmäärä/Amount of members</t>
  </si>
  <si>
    <t>xx</t>
  </si>
  <si>
    <t>henkilöä</t>
  </si>
  <si>
    <t>Syyskuu/Sep.</t>
  </si>
  <si>
    <t>11.09.2011 Sauvakävelyn SM-kilpailut, 15 osallistujaa</t>
  </si>
  <si>
    <t>11.09.2011 Nordicwalking national contest, 15 participants</t>
  </si>
  <si>
    <r>
      <rPr>
        <sz val="10"/>
        <color rgb="FF000000"/>
        <rFont val="Arial"/>
      </rPr>
      <t xml:space="preserve">Lisätietoja: </t>
    </r>
    <r>
      <rPr>
        <b/>
        <sz val="10"/>
        <color rgb="FF000000"/>
        <rFont val="Arial"/>
      </rPr>
      <t>sidosryhmat@tamko.fi</t>
    </r>
    <r>
      <rPr>
        <sz val="10"/>
        <color rgb="FF000000"/>
        <rFont val="Arial"/>
      </rPr>
      <t xml:space="preserve"> TAI </t>
    </r>
  </si>
  <si>
    <t>ali- / ylijäämä</t>
  </si>
  <si>
    <t>Lokakuu/Oct.</t>
  </si>
  <si>
    <t>25.11.2011 Kerho &amp; Ainejärjestöpäivä</t>
  </si>
  <si>
    <t>toiminnanjohtaja@tamko.fi</t>
  </si>
  <si>
    <t>Anomme toiminta-avustusta yhteensä...</t>
  </si>
  <si>
    <t>25.11.2011 Tamko's day for club's and  association's</t>
  </si>
  <si>
    <t>We apply funding for...</t>
  </si>
  <si>
    <t>XXXX €</t>
  </si>
  <si>
    <t>Marraskuu/Nov.</t>
  </si>
  <si>
    <t>Joulukuu/Dec.</t>
  </si>
  <si>
    <t>12.12.2011 Pikkujoulut/Pre.Christmasparty</t>
  </si>
  <si>
    <r>
      <rPr>
        <sz val="10"/>
        <color rgb="FF000000"/>
        <rFont val="Arial"/>
      </rPr>
      <t xml:space="preserve">Hakemus toimitetaan allekirjoitettuna sähköisesti osoitteeseen </t>
    </r>
    <r>
      <rPr>
        <b/>
        <sz val="10"/>
        <color rgb="FF000000"/>
        <rFont val="Arial"/>
      </rPr>
      <t>toimisto@tamko.fi</t>
    </r>
  </si>
  <si>
    <t>13.13.2011 Pikkujoulut Part2/Pre.Christmasparty part 2</t>
  </si>
  <si>
    <r>
      <rPr>
        <sz val="10"/>
        <color rgb="FF000000"/>
        <rFont val="Arial"/>
      </rPr>
      <t xml:space="preserve">The signed application should be send to </t>
    </r>
    <r>
      <rPr>
        <b/>
        <sz val="10"/>
        <color rgb="FF000000"/>
        <rFont val="Arial"/>
      </rPr>
      <t>office@tamko.fi</t>
    </r>
  </si>
  <si>
    <t>12.14.2011 Pikkujoulut Afterparty/ /Pre.Christmas Afterparty</t>
  </si>
  <si>
    <t>Liitteeksi järjestön viimeisin toimintakertomus ja kuluvan vuoden toimintasuunnitelma.</t>
  </si>
  <si>
    <t>Attach the latest annual report and next years action plan.</t>
  </si>
  <si>
    <t>Hakemuksen vakuudeksi järjestön sääntöjen mukaisten nimenkirjoittajien allekirjoitukset: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</si>
</sst>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13">
    <font>
      <sz val="10"/>
      <name val="Arial"/>
    </font>
    <font>
      <sz val="8"/>
      <name val="Arial"/>
    </font>
    <font>
      <sz val="11"/>
      <name val="Calibri"/>
      <family val="2"/>
    </font>
    <font>
      <sz val="16"/>
      <color rgb="FFFFFFFF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</font>
    <font>
      <sz val="16"/>
      <color theme="0"/>
      <name val="Calibri"/>
      <family val="2"/>
      <scheme val="minor"/>
    </font>
    <font>
      <sz val="11"/>
      <color rgb="FF000000"/>
      <name val="Calibri"/>
    </font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85">
    <xf numFmtId="0" fontId="0" fillId="0" borderId="0" xfId="0"/>
    <xf numFmtId="0" fontId="5" fillId="3" borderId="2" xfId="1" applyBorder="1"/>
    <xf numFmtId="0" fontId="5" fillId="3" borderId="3" xfId="1" applyBorder="1"/>
    <xf numFmtId="0" fontId="5" fillId="3" borderId="1" xfId="1" applyBorder="1"/>
    <xf numFmtId="0" fontId="3" fillId="2" borderId="1" xfId="0" applyFont="1" applyFill="1" applyBorder="1"/>
    <xf numFmtId="0" fontId="5" fillId="3" borderId="3" xfId="1" applyBorder="1" applyAlignment="1"/>
    <xf numFmtId="0" fontId="5" fillId="3" borderId="4" xfId="1" applyBorder="1" applyAlignment="1"/>
    <xf numFmtId="49" fontId="4" fillId="0" borderId="5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2" fontId="4" fillId="0" borderId="7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9" fillId="4" borderId="3" xfId="1" applyFont="1" applyFill="1" applyBorder="1"/>
    <xf numFmtId="0" fontId="5" fillId="3" borderId="16" xfId="1" applyBorder="1"/>
    <xf numFmtId="44" fontId="5" fillId="3" borderId="17" xfId="1" applyNumberFormat="1" applyBorder="1"/>
    <xf numFmtId="0" fontId="0" fillId="0" borderId="18" xfId="0" applyBorder="1"/>
    <xf numFmtId="6" fontId="0" fillId="0" borderId="19" xfId="0" applyNumberFormat="1" applyBorder="1"/>
    <xf numFmtId="0" fontId="0" fillId="0" borderId="20" xfId="0" applyBorder="1"/>
    <xf numFmtId="44" fontId="5" fillId="3" borderId="21" xfId="1" applyNumberFormat="1" applyBorder="1" applyAlignment="1">
      <alignment horizontal="right"/>
    </xf>
    <xf numFmtId="0" fontId="5" fillId="3" borderId="22" xfId="1" applyBorder="1"/>
    <xf numFmtId="0" fontId="0" fillId="0" borderId="23" xfId="0" applyBorder="1"/>
    <xf numFmtId="0" fontId="0" fillId="0" borderId="24" xfId="0" applyBorder="1"/>
    <xf numFmtId="0" fontId="2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3" fillId="2" borderId="25" xfId="0" applyFont="1" applyFill="1" applyBorder="1"/>
    <xf numFmtId="0" fontId="3" fillId="2" borderId="26" xfId="0" applyFont="1" applyFill="1" applyBorder="1"/>
    <xf numFmtId="0" fontId="5" fillId="3" borderId="26" xfId="1" applyBorder="1"/>
    <xf numFmtId="0" fontId="5" fillId="3" borderId="27" xfId="1" applyBorder="1"/>
    <xf numFmtId="0" fontId="3" fillId="2" borderId="28" xfId="0" applyFont="1" applyFill="1" applyBorder="1"/>
    <xf numFmtId="0" fontId="5" fillId="3" borderId="29" xfId="1" applyBorder="1"/>
    <xf numFmtId="0" fontId="2" fillId="0" borderId="30" xfId="0" applyFont="1" applyBorder="1"/>
    <xf numFmtId="0" fontId="0" fillId="0" borderId="31" xfId="0" applyBorder="1"/>
    <xf numFmtId="0" fontId="5" fillId="3" borderId="32" xfId="1" applyBorder="1" applyAlignment="1"/>
    <xf numFmtId="0" fontId="5" fillId="3" borderId="33" xfId="1" applyBorder="1"/>
    <xf numFmtId="44" fontId="5" fillId="3" borderId="34" xfId="1" applyNumberFormat="1" applyBorder="1"/>
    <xf numFmtId="0" fontId="4" fillId="0" borderId="30" xfId="0" applyFont="1" applyBorder="1"/>
    <xf numFmtId="44" fontId="5" fillId="3" borderId="35" xfId="1" applyNumberFormat="1" applyBorder="1"/>
    <xf numFmtId="44" fontId="5" fillId="3" borderId="33" xfId="1" applyNumberFormat="1" applyBorder="1"/>
    <xf numFmtId="0" fontId="5" fillId="3" borderId="36" xfId="1" applyBorder="1" applyAlignment="1"/>
    <xf numFmtId="49" fontId="6" fillId="0" borderId="30" xfId="0" applyNumberFormat="1" applyFont="1" applyBorder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44" fontId="5" fillId="3" borderId="37" xfId="1" applyNumberFormat="1" applyBorder="1"/>
    <xf numFmtId="0" fontId="5" fillId="3" borderId="37" xfId="1" applyBorder="1"/>
    <xf numFmtId="0" fontId="0" fillId="0" borderId="30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8" fillId="3" borderId="25" xfId="1" applyFont="1" applyBorder="1"/>
    <xf numFmtId="0" fontId="8" fillId="3" borderId="28" xfId="1" applyFont="1" applyBorder="1"/>
    <xf numFmtId="0" fontId="5" fillId="3" borderId="32" xfId="1" applyBorder="1"/>
    <xf numFmtId="0" fontId="4" fillId="0" borderId="43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7" fillId="0" borderId="44" xfId="0" applyFont="1" applyBorder="1"/>
    <xf numFmtId="0" fontId="7" fillId="0" borderId="46" xfId="0" applyFont="1" applyBorder="1"/>
    <xf numFmtId="0" fontId="10" fillId="0" borderId="47" xfId="0" applyFont="1" applyBorder="1"/>
    <xf numFmtId="0" fontId="12" fillId="0" borderId="48" xfId="0" applyFont="1" applyBorder="1"/>
    <xf numFmtId="49" fontId="0" fillId="0" borderId="30" xfId="0" applyNumberFormat="1" applyBorder="1"/>
    <xf numFmtId="0" fontId="3" fillId="2" borderId="27" xfId="0" applyFont="1" applyFill="1" applyBorder="1"/>
    <xf numFmtId="0" fontId="3" fillId="2" borderId="29" xfId="0" applyFont="1" applyFill="1" applyBorder="1"/>
    <xf numFmtId="0" fontId="2" fillId="0" borderId="31" xfId="0" applyFont="1" applyBorder="1"/>
    <xf numFmtId="49" fontId="4" fillId="0" borderId="31" xfId="0" applyNumberFormat="1" applyFont="1" applyBorder="1" applyAlignment="1" applyProtection="1">
      <alignment horizontal="left"/>
      <protection locked="0"/>
    </xf>
    <xf numFmtId="49" fontId="2" fillId="0" borderId="31" xfId="0" applyNumberFormat="1" applyFont="1" applyBorder="1" applyAlignment="1" applyProtection="1">
      <alignment horizontal="left"/>
      <protection locked="0"/>
    </xf>
    <xf numFmtId="0" fontId="5" fillId="3" borderId="49" xfId="1" applyBorder="1" applyAlignment="1"/>
    <xf numFmtId="49" fontId="6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/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1" applyFill="1" applyBorder="1" applyAlignment="1"/>
    <xf numFmtId="49" fontId="6" fillId="0" borderId="0" xfId="0" applyNumberFormat="1" applyFont="1" applyAlignment="1" applyProtection="1">
      <alignment horizontal="left"/>
      <protection locked="0"/>
    </xf>
    <xf numFmtId="0" fontId="0" fillId="0" borderId="9" xfId="0" applyBorder="1"/>
    <xf numFmtId="0" fontId="0" fillId="0" borderId="38" xfId="0" applyBorder="1"/>
    <xf numFmtId="0" fontId="0" fillId="0" borderId="48" xfId="0" applyBorder="1"/>
    <xf numFmtId="0" fontId="0" fillId="0" borderId="8" xfId="0" applyBorder="1"/>
    <xf numFmtId="0" fontId="0" fillId="0" borderId="39" xfId="0" applyBorder="1"/>
    <xf numFmtId="49" fontId="10" fillId="0" borderId="47" xfId="0" applyNumberFormat="1" applyFont="1" applyBorder="1"/>
    <xf numFmtId="0" fontId="10" fillId="0" borderId="48" xfId="0" applyFont="1" applyBorder="1"/>
  </cellXfs>
  <cellStyles count="2">
    <cellStyle name="Aksentti1" xfId="1" builtinId="29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44</xdr:row>
      <xdr:rowOff>38100</xdr:rowOff>
    </xdr:from>
    <xdr:to>
      <xdr:col>4</xdr:col>
      <xdr:colOff>1581150</xdr:colOff>
      <xdr:row>44</xdr:row>
      <xdr:rowOff>38100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933950" y="8667750"/>
          <a:ext cx="14573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1771650</xdr:colOff>
      <xdr:row>44</xdr:row>
      <xdr:rowOff>38100</xdr:rowOff>
    </xdr:from>
    <xdr:to>
      <xdr:col>5</xdr:col>
      <xdr:colOff>180975</xdr:colOff>
      <xdr:row>44</xdr:row>
      <xdr:rowOff>38100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581775" y="8667750"/>
          <a:ext cx="14573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441723</xdr:colOff>
      <xdr:row>44</xdr:row>
      <xdr:rowOff>34528</xdr:rowOff>
    </xdr:from>
    <xdr:to>
      <xdr:col>7</xdr:col>
      <xdr:colOff>660798</xdr:colOff>
      <xdr:row>44</xdr:row>
      <xdr:rowOff>34528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8293895" y="8696325"/>
          <a:ext cx="14573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topLeftCell="A20" zoomScale="70" zoomScaleNormal="70" zoomScaleSheetLayoutView="100" zoomScalePageLayoutView="85" workbookViewId="0">
      <selection activeCell="E38" sqref="E38"/>
    </sheetView>
  </sheetViews>
  <sheetFormatPr defaultColWidth="8.85546875" defaultRowHeight="12.75"/>
  <cols>
    <col min="1" max="1" width="13.42578125" customWidth="1"/>
    <col min="2" max="2" width="16.28515625" customWidth="1"/>
    <col min="3" max="3" width="51.42578125" customWidth="1"/>
    <col min="4" max="4" width="4.28515625" customWidth="1"/>
    <col min="5" max="5" width="48.85546875" customWidth="1"/>
    <col min="6" max="6" width="10.140625" customWidth="1"/>
    <col min="7" max="7" width="10.28515625" customWidth="1"/>
    <col min="8" max="8" width="18.5703125" customWidth="1"/>
    <col min="9" max="10" width="8.85546875" customWidth="1"/>
    <col min="11" max="11" width="12.7109375" customWidth="1"/>
  </cols>
  <sheetData>
    <row r="1" spans="1:8" ht="21">
      <c r="A1" s="32" t="s">
        <v>0</v>
      </c>
      <c r="B1" s="33"/>
      <c r="C1" s="67"/>
      <c r="D1" s="74"/>
      <c r="E1" s="55" t="s">
        <v>1</v>
      </c>
      <c r="F1" s="34"/>
      <c r="G1" s="34"/>
      <c r="H1" s="35"/>
    </row>
    <row r="2" spans="1:8" ht="17.25" customHeight="1">
      <c r="A2" s="36" t="s">
        <v>2</v>
      </c>
      <c r="B2" s="4"/>
      <c r="C2" s="68"/>
      <c r="D2" s="74"/>
      <c r="E2" s="56" t="s">
        <v>3</v>
      </c>
      <c r="F2" s="3"/>
      <c r="G2" s="3"/>
      <c r="H2" s="37"/>
    </row>
    <row r="3" spans="1:8" ht="15">
      <c r="A3" s="38"/>
      <c r="B3" s="28"/>
      <c r="C3" s="69"/>
      <c r="D3" s="28"/>
      <c r="E3" s="43" t="s">
        <v>4</v>
      </c>
      <c r="H3" s="39"/>
    </row>
    <row r="4" spans="1:8" ht="15">
      <c r="A4" s="40" t="s">
        <v>5</v>
      </c>
      <c r="B4" s="5"/>
      <c r="C4" s="70" t="s">
        <v>6</v>
      </c>
      <c r="D4" s="31"/>
      <c r="E4" s="43" t="s">
        <v>7</v>
      </c>
      <c r="H4" s="39"/>
    </row>
    <row r="5" spans="1:8" ht="15">
      <c r="A5" s="38"/>
      <c r="B5" s="28"/>
      <c r="C5" s="71"/>
      <c r="D5" s="75"/>
      <c r="E5" s="57" t="s">
        <v>8</v>
      </c>
      <c r="F5" s="1" t="s">
        <v>9</v>
      </c>
      <c r="G5" s="2" t="s">
        <v>10</v>
      </c>
      <c r="H5" s="41"/>
    </row>
    <row r="6" spans="1:8" ht="15">
      <c r="A6" s="40" t="s">
        <v>11</v>
      </c>
      <c r="B6" s="5"/>
      <c r="C6" s="70"/>
      <c r="D6" s="31"/>
      <c r="E6" s="58" t="s">
        <v>12</v>
      </c>
      <c r="F6" s="8">
        <v>5</v>
      </c>
      <c r="G6" s="9">
        <v>100</v>
      </c>
      <c r="H6" s="42">
        <f t="shared" ref="H6:H15" si="0">SUM(F6*G6)</f>
        <v>500</v>
      </c>
    </row>
    <row r="7" spans="1:8" ht="15">
      <c r="A7" s="43" t="s">
        <v>13</v>
      </c>
      <c r="B7" s="29"/>
      <c r="C7" s="70" t="s">
        <v>14</v>
      </c>
      <c r="D7" s="31"/>
      <c r="E7" s="59" t="s">
        <v>15</v>
      </c>
      <c r="F7" s="10">
        <v>75</v>
      </c>
      <c r="G7" s="11">
        <v>15</v>
      </c>
      <c r="H7" s="44">
        <f t="shared" si="0"/>
        <v>1125</v>
      </c>
    </row>
    <row r="8" spans="1:8" ht="15">
      <c r="A8" s="43" t="s">
        <v>16</v>
      </c>
      <c r="B8" s="29"/>
      <c r="C8" s="70" t="s">
        <v>17</v>
      </c>
      <c r="D8" s="31"/>
      <c r="E8" s="60" t="s">
        <v>18</v>
      </c>
      <c r="F8" s="30">
        <v>500</v>
      </c>
      <c r="G8" s="12">
        <v>1</v>
      </c>
      <c r="H8" s="44">
        <f t="shared" si="0"/>
        <v>500</v>
      </c>
    </row>
    <row r="9" spans="1:8" ht="15">
      <c r="A9" s="43" t="s">
        <v>19</v>
      </c>
      <c r="B9" s="28"/>
      <c r="C9" s="70" t="s">
        <v>20</v>
      </c>
      <c r="D9" s="31"/>
      <c r="E9" s="59" t="s">
        <v>21</v>
      </c>
      <c r="F9" s="13">
        <v>17.5</v>
      </c>
      <c r="G9" s="11">
        <v>2</v>
      </c>
      <c r="H9" s="44">
        <f t="shared" si="0"/>
        <v>35</v>
      </c>
    </row>
    <row r="10" spans="1:8" ht="15">
      <c r="A10" s="40" t="s">
        <v>22</v>
      </c>
      <c r="B10" s="5"/>
      <c r="C10" s="70"/>
      <c r="D10" s="31"/>
      <c r="E10" s="61" t="s">
        <v>23</v>
      </c>
      <c r="F10" s="14">
        <v>14.13</v>
      </c>
      <c r="G10" s="15">
        <v>1</v>
      </c>
      <c r="H10" s="44">
        <f t="shared" si="0"/>
        <v>14.13</v>
      </c>
    </row>
    <row r="11" spans="1:8" ht="15">
      <c r="A11" s="43" t="s">
        <v>13</v>
      </c>
      <c r="B11" s="29"/>
      <c r="C11" s="70" t="s">
        <v>24</v>
      </c>
      <c r="D11" s="31"/>
      <c r="E11" s="62"/>
      <c r="F11" s="10">
        <v>0</v>
      </c>
      <c r="G11" s="11">
        <v>0</v>
      </c>
      <c r="H11" s="44">
        <f t="shared" si="0"/>
        <v>0</v>
      </c>
    </row>
    <row r="12" spans="1:8" ht="15">
      <c r="A12" s="43" t="s">
        <v>16</v>
      </c>
      <c r="B12" s="29"/>
      <c r="C12" s="70" t="s">
        <v>17</v>
      </c>
      <c r="D12" s="31"/>
      <c r="E12" s="62"/>
      <c r="F12" s="10">
        <v>0</v>
      </c>
      <c r="G12" s="11">
        <v>0</v>
      </c>
      <c r="H12" s="44">
        <f t="shared" si="0"/>
        <v>0</v>
      </c>
    </row>
    <row r="13" spans="1:8" ht="15">
      <c r="A13" s="43" t="s">
        <v>19</v>
      </c>
      <c r="B13" s="28"/>
      <c r="C13" s="70" t="s">
        <v>25</v>
      </c>
      <c r="D13" s="31"/>
      <c r="E13" s="62"/>
      <c r="F13" s="10">
        <v>0</v>
      </c>
      <c r="G13" s="11">
        <v>0</v>
      </c>
      <c r="H13" s="44">
        <f t="shared" si="0"/>
        <v>0</v>
      </c>
    </row>
    <row r="14" spans="1:8" ht="15">
      <c r="A14" s="40" t="s">
        <v>26</v>
      </c>
      <c r="B14" s="5"/>
      <c r="C14" s="70"/>
      <c r="D14" s="31"/>
      <c r="E14" s="62"/>
      <c r="F14" s="10">
        <v>0</v>
      </c>
      <c r="G14" s="11">
        <v>0</v>
      </c>
      <c r="H14" s="44">
        <f t="shared" si="0"/>
        <v>0</v>
      </c>
    </row>
    <row r="15" spans="1:8" ht="15">
      <c r="A15" s="43" t="s">
        <v>13</v>
      </c>
      <c r="B15" s="29"/>
      <c r="C15" s="70" t="s">
        <v>27</v>
      </c>
      <c r="D15" s="31"/>
      <c r="E15" s="63"/>
      <c r="F15" s="16">
        <v>0</v>
      </c>
      <c r="G15" s="17">
        <v>0</v>
      </c>
      <c r="H15" s="44">
        <f t="shared" si="0"/>
        <v>0</v>
      </c>
    </row>
    <row r="16" spans="1:8" ht="15">
      <c r="A16" s="43" t="s">
        <v>16</v>
      </c>
      <c r="B16" s="29"/>
      <c r="C16" s="70" t="s">
        <v>28</v>
      </c>
      <c r="D16" s="31"/>
      <c r="E16" s="57" t="s">
        <v>29</v>
      </c>
      <c r="F16" s="1"/>
      <c r="G16" s="2"/>
      <c r="H16" s="45">
        <f>SUM(H6:H15)</f>
        <v>2174.13</v>
      </c>
    </row>
    <row r="17" spans="1:8" ht="15">
      <c r="A17" s="43" t="s">
        <v>19</v>
      </c>
      <c r="B17" s="28"/>
      <c r="C17" s="70" t="s">
        <v>30</v>
      </c>
      <c r="D17" s="31"/>
      <c r="E17" s="51"/>
      <c r="H17" s="39"/>
    </row>
    <row r="18" spans="1:8" ht="15">
      <c r="A18" s="46" t="s">
        <v>31</v>
      </c>
      <c r="B18" s="6"/>
      <c r="C18" s="72"/>
      <c r="D18" s="76"/>
      <c r="E18" s="57" t="s">
        <v>32</v>
      </c>
      <c r="F18" s="1" t="s">
        <v>9</v>
      </c>
      <c r="G18" s="2" t="s">
        <v>10</v>
      </c>
      <c r="H18" s="41"/>
    </row>
    <row r="19" spans="1:8" ht="13.5" customHeight="1">
      <c r="A19" s="47" t="s">
        <v>33</v>
      </c>
      <c r="B19" s="7" t="s">
        <v>34</v>
      </c>
      <c r="C19" s="70"/>
      <c r="D19" s="31"/>
      <c r="E19" s="58" t="s">
        <v>35</v>
      </c>
      <c r="F19" s="8">
        <v>5</v>
      </c>
      <c r="G19" s="8">
        <v>25</v>
      </c>
      <c r="H19" s="44">
        <f t="shared" ref="H19:H26" si="1">SUM(F19*G19)</f>
        <v>125</v>
      </c>
    </row>
    <row r="20" spans="1:8" ht="15">
      <c r="A20" s="47" t="s">
        <v>36</v>
      </c>
      <c r="B20" s="7" t="s">
        <v>37</v>
      </c>
      <c r="C20" s="70"/>
      <c r="D20" s="31"/>
      <c r="E20" s="59" t="s">
        <v>38</v>
      </c>
      <c r="F20" s="10">
        <v>5</v>
      </c>
      <c r="G20" s="10">
        <v>50</v>
      </c>
      <c r="H20" s="44">
        <f t="shared" si="1"/>
        <v>250</v>
      </c>
    </row>
    <row r="21" spans="1:8" ht="15">
      <c r="A21" s="47" t="s">
        <v>39</v>
      </c>
      <c r="B21" s="31"/>
      <c r="C21" s="70"/>
      <c r="D21" s="31"/>
      <c r="E21" s="59" t="s">
        <v>40</v>
      </c>
      <c r="F21" s="10">
        <v>40</v>
      </c>
      <c r="G21" s="10">
        <v>15</v>
      </c>
      <c r="H21" s="44">
        <f t="shared" si="1"/>
        <v>600</v>
      </c>
    </row>
    <row r="22" spans="1:8" ht="15">
      <c r="A22" s="47" t="s">
        <v>41</v>
      </c>
      <c r="B22" s="31" t="s">
        <v>42</v>
      </c>
      <c r="C22" s="70"/>
      <c r="D22" s="31"/>
      <c r="E22" s="59" t="s">
        <v>43</v>
      </c>
      <c r="F22" s="10">
        <v>2</v>
      </c>
      <c r="G22" s="10">
        <v>100</v>
      </c>
      <c r="H22" s="44">
        <f t="shared" si="1"/>
        <v>200</v>
      </c>
    </row>
    <row r="23" spans="1:8" ht="15">
      <c r="A23" s="48"/>
      <c r="B23" s="31" t="s">
        <v>44</v>
      </c>
      <c r="C23" s="70"/>
      <c r="D23" s="31"/>
      <c r="E23" s="59" t="s">
        <v>45</v>
      </c>
      <c r="F23" s="10">
        <v>500</v>
      </c>
      <c r="G23" s="10">
        <v>1</v>
      </c>
      <c r="H23" s="44">
        <f t="shared" si="1"/>
        <v>500</v>
      </c>
    </row>
    <row r="24" spans="1:8" ht="15">
      <c r="A24" s="47" t="s">
        <v>46</v>
      </c>
      <c r="B24" s="7" t="s">
        <v>47</v>
      </c>
      <c r="C24" s="70"/>
      <c r="D24" s="31"/>
      <c r="E24" s="59" t="s">
        <v>48</v>
      </c>
      <c r="F24" s="10">
        <v>100</v>
      </c>
      <c r="G24" s="10">
        <v>1</v>
      </c>
      <c r="H24" s="44">
        <f>SUM(F24*G24)</f>
        <v>100</v>
      </c>
    </row>
    <row r="25" spans="1:8" ht="15">
      <c r="A25" s="47" t="s">
        <v>49</v>
      </c>
      <c r="B25" s="31"/>
      <c r="C25" s="70"/>
      <c r="D25" s="31"/>
      <c r="E25" s="62"/>
      <c r="F25" s="10">
        <v>0</v>
      </c>
      <c r="G25" s="10">
        <v>0</v>
      </c>
      <c r="H25" s="44">
        <f t="shared" si="1"/>
        <v>0</v>
      </c>
    </row>
    <row r="26" spans="1:8" ht="15">
      <c r="A26" s="47" t="s">
        <v>50</v>
      </c>
      <c r="B26" s="31"/>
      <c r="C26" s="70"/>
      <c r="D26" s="31"/>
      <c r="E26" s="62"/>
      <c r="F26" s="10">
        <v>0</v>
      </c>
      <c r="G26" s="10">
        <v>0</v>
      </c>
      <c r="H26" s="44">
        <f t="shared" si="1"/>
        <v>0</v>
      </c>
    </row>
    <row r="27" spans="1:8" ht="15">
      <c r="A27" s="47" t="s">
        <v>51</v>
      </c>
      <c r="B27" s="31" t="s">
        <v>52</v>
      </c>
      <c r="C27" s="70"/>
      <c r="D27" s="31"/>
      <c r="E27" s="57" t="s">
        <v>53</v>
      </c>
      <c r="F27" s="1"/>
      <c r="G27" s="2"/>
      <c r="H27" s="49">
        <f>SUM(H19:H26)</f>
        <v>1775</v>
      </c>
    </row>
    <row r="28" spans="1:8" ht="15">
      <c r="A28" s="48"/>
      <c r="B28" s="31" t="s">
        <v>54</v>
      </c>
      <c r="C28" s="70"/>
      <c r="D28" s="31"/>
      <c r="E28" s="57" t="s">
        <v>55</v>
      </c>
      <c r="F28" s="1"/>
      <c r="G28" s="18" t="s">
        <v>56</v>
      </c>
      <c r="H28" s="50" t="s">
        <v>57</v>
      </c>
    </row>
    <row r="29" spans="1:8">
      <c r="A29" s="47" t="s">
        <v>58</v>
      </c>
      <c r="B29" s="31" t="s">
        <v>59</v>
      </c>
      <c r="C29" s="73"/>
      <c r="D29" s="77"/>
      <c r="E29" s="51"/>
      <c r="H29" s="39"/>
    </row>
    <row r="30" spans="1:8" ht="15">
      <c r="A30" s="48"/>
      <c r="B30" s="31" t="s">
        <v>60</v>
      </c>
      <c r="C30" s="70"/>
      <c r="D30" s="31"/>
      <c r="E30" s="64" t="s">
        <v>61</v>
      </c>
      <c r="F30" s="25" t="s">
        <v>62</v>
      </c>
      <c r="G30" s="19"/>
      <c r="H30" s="20">
        <f>SUM(H27-H16)</f>
        <v>-399.13000000000011</v>
      </c>
    </row>
    <row r="31" spans="1:8">
      <c r="A31" s="47" t="s">
        <v>63</v>
      </c>
      <c r="B31" s="31" t="s">
        <v>64</v>
      </c>
      <c r="C31" s="73"/>
      <c r="D31" s="77"/>
      <c r="E31" s="65" t="s">
        <v>65</v>
      </c>
      <c r="F31" s="26" t="s">
        <v>66</v>
      </c>
      <c r="G31" s="21"/>
      <c r="H31" s="22"/>
    </row>
    <row r="32" spans="1:8" ht="15">
      <c r="A32" s="48"/>
      <c r="B32" s="31" t="s">
        <v>67</v>
      </c>
      <c r="C32" s="70"/>
      <c r="D32" s="31"/>
      <c r="E32" s="43"/>
      <c r="F32" s="27" t="s">
        <v>68</v>
      </c>
      <c r="G32" s="23"/>
      <c r="H32" s="24" t="s">
        <v>69</v>
      </c>
    </row>
    <row r="33" spans="1:8">
      <c r="A33" s="47" t="s">
        <v>70</v>
      </c>
      <c r="B33" s="31"/>
      <c r="C33" s="70"/>
      <c r="D33" s="31"/>
      <c r="E33" s="51"/>
      <c r="H33" s="39"/>
    </row>
    <row r="34" spans="1:8">
      <c r="A34" s="47" t="s">
        <v>71</v>
      </c>
      <c r="B34" s="31" t="s">
        <v>72</v>
      </c>
      <c r="C34" s="70"/>
      <c r="D34" s="31"/>
      <c r="E34" s="64" t="s">
        <v>73</v>
      </c>
      <c r="F34" s="78"/>
      <c r="G34" s="78"/>
      <c r="H34" s="79"/>
    </row>
    <row r="35" spans="1:8">
      <c r="A35" s="48"/>
      <c r="B35" s="31" t="s">
        <v>74</v>
      </c>
      <c r="C35" s="70"/>
      <c r="D35" s="31"/>
      <c r="E35" s="84" t="s">
        <v>75</v>
      </c>
      <c r="F35" s="81"/>
      <c r="G35" s="81"/>
      <c r="H35" s="82"/>
    </row>
    <row r="36" spans="1:8">
      <c r="A36" s="48"/>
      <c r="B36" s="31" t="s">
        <v>76</v>
      </c>
      <c r="C36" s="70"/>
      <c r="D36" s="31"/>
      <c r="E36" s="51"/>
      <c r="H36" s="39"/>
    </row>
    <row r="37" spans="1:8">
      <c r="A37" s="51"/>
      <c r="C37" s="39"/>
      <c r="E37" s="83" t="s">
        <v>77</v>
      </c>
      <c r="F37" s="78"/>
      <c r="G37" s="78"/>
      <c r="H37" s="79"/>
    </row>
    <row r="38" spans="1:8">
      <c r="A38" s="51"/>
      <c r="C38" s="39"/>
      <c r="E38" s="80" t="s">
        <v>78</v>
      </c>
      <c r="F38" s="81"/>
      <c r="G38" s="81"/>
      <c r="H38" s="82"/>
    </row>
    <row r="39" spans="1:8">
      <c r="A39" s="51"/>
      <c r="C39" s="39"/>
      <c r="E39" s="51"/>
      <c r="H39" s="39"/>
    </row>
    <row r="40" spans="1:8">
      <c r="A40" s="51"/>
      <c r="C40" s="39"/>
      <c r="E40" s="66"/>
      <c r="H40" s="39"/>
    </row>
    <row r="41" spans="1:8">
      <c r="A41" s="51"/>
      <c r="C41" s="39"/>
      <c r="E41" s="51" t="s">
        <v>79</v>
      </c>
      <c r="H41" s="39"/>
    </row>
    <row r="42" spans="1:8">
      <c r="A42" s="51"/>
      <c r="C42" s="39"/>
      <c r="E42" s="51"/>
      <c r="H42" s="39"/>
    </row>
    <row r="43" spans="1:8">
      <c r="A43" s="51"/>
      <c r="C43" s="39"/>
      <c r="E43" s="51"/>
      <c r="H43" s="39"/>
    </row>
    <row r="44" spans="1:8">
      <c r="A44" s="51"/>
      <c r="C44" s="39"/>
      <c r="E44" s="51"/>
      <c r="H44" s="39"/>
    </row>
    <row r="45" spans="1:8">
      <c r="A45" s="51"/>
      <c r="C45" s="39"/>
      <c r="E45" s="51"/>
      <c r="H45" s="39"/>
    </row>
    <row r="46" spans="1:8">
      <c r="A46" s="51"/>
      <c r="C46" s="39"/>
      <c r="E46" s="51"/>
      <c r="H46" s="39"/>
    </row>
    <row r="47" spans="1:8">
      <c r="A47" s="52"/>
      <c r="B47" s="53"/>
      <c r="C47" s="54"/>
      <c r="E47" s="52"/>
      <c r="F47" s="53"/>
      <c r="G47" s="53"/>
      <c r="H47" s="54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343CCD6F215A04E8077333D2AA53F1B" ma:contentTypeVersion="16" ma:contentTypeDescription="Luo uusi asiakirja." ma:contentTypeScope="" ma:versionID="53a8ebcf5e024fbb706a0f0af1a9227c">
  <xsd:schema xmlns:xsd="http://www.w3.org/2001/XMLSchema" xmlns:xs="http://www.w3.org/2001/XMLSchema" xmlns:p="http://schemas.microsoft.com/office/2006/metadata/properties" xmlns:ns2="5d43fa52-8247-4ef3-b1eb-cfd35a45c764" xmlns:ns3="21509871-7e0b-4070-810b-499b629c2767" targetNamespace="http://schemas.microsoft.com/office/2006/metadata/properties" ma:root="true" ma:fieldsID="217592d18de5455430556cb345375597" ns2:_="" ns3:_="">
    <xsd:import namespace="5d43fa52-8247-4ef3-b1eb-cfd35a45c764"/>
    <xsd:import namespace="21509871-7e0b-4070-810b-499b629c27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3fa52-8247-4ef3-b1eb-cfd35a45c7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eef07030-0f6a-43b1-b2b9-3b252e59de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09871-7e0b-4070-810b-499b629c27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e2f34d-d9c5-45bb-a88f-bf3af62424f7}" ma:internalName="TaxCatchAll" ma:showField="CatchAllData" ma:web="21509871-7e0b-4070-810b-499b629c27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43fa52-8247-4ef3-b1eb-cfd35a45c764">
      <Terms xmlns="http://schemas.microsoft.com/office/infopath/2007/PartnerControls"/>
    </lcf76f155ced4ddcb4097134ff3c332f>
    <TaxCatchAll xmlns="21509871-7e0b-4070-810b-499b629c2767" xsi:nil="true"/>
  </documentManagement>
</p:properties>
</file>

<file path=customXml/itemProps1.xml><?xml version="1.0" encoding="utf-8"?>
<ds:datastoreItem xmlns:ds="http://schemas.openxmlformats.org/officeDocument/2006/customXml" ds:itemID="{A36807E5-CC97-44E0-B2B8-A173879EDD79}"/>
</file>

<file path=customXml/itemProps2.xml><?xml version="1.0" encoding="utf-8"?>
<ds:datastoreItem xmlns:ds="http://schemas.openxmlformats.org/officeDocument/2006/customXml" ds:itemID="{40DB3CFD-02AB-4230-A803-A618140612AE}"/>
</file>

<file path=customXml/itemProps3.xml><?xml version="1.0" encoding="utf-8"?>
<ds:datastoreItem xmlns:ds="http://schemas.openxmlformats.org/officeDocument/2006/customXml" ds:itemID="{6963BF87-1683-451C-9E04-F4033713EE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TAMK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vanant</dc:creator>
  <cp:keywords/>
  <dc:description/>
  <cp:lastModifiedBy/>
  <cp:revision/>
  <dcterms:created xsi:type="dcterms:W3CDTF">2006-11-07T11:52:54Z</dcterms:created>
  <dcterms:modified xsi:type="dcterms:W3CDTF">2023-02-07T09:25:54Z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0x010100C343CCD6F215A04E8077333D2AA53F1B</vt:lpwstr>
  </property>
  <property fmtid="{D5CDD505-2E9C-101B-9397-08002B2CF9AE}" pid="3" name="MediaServiceImageTags">
    <vt:lpwstr/>
  </property>
</Properties>
</file>