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1500" windowWidth="16365" windowHeight="13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<sst xmlns="http://schemas.openxmlformats.org/spreadsheetml/2006/main" count="93" uniqueCount="84">
  <si>
    <t>Järjestön nimi/ Name of the club</t>
  </si>
  <si>
    <t>Keijo Kovaääni</t>
  </si>
  <si>
    <t>Puhelin/Phone Number (in Finland)</t>
  </si>
  <si>
    <t>+358 40 5555</t>
  </si>
  <si>
    <t>E-mail</t>
  </si>
  <si>
    <t>keijo.kovaaani@te.tamk.fi</t>
  </si>
  <si>
    <t>Kalle Kuiskaaja</t>
  </si>
  <si>
    <t>Sihteeri/Secretary</t>
  </si>
  <si>
    <t>Seppo Sulkakynä</t>
  </si>
  <si>
    <t>+358 44 666 5556</t>
  </si>
  <si>
    <t>seppo.sulkakyna@cs.tamk.fi</t>
  </si>
  <si>
    <t>Selvitys anottavan avustuksen käytöstä</t>
  </si>
  <si>
    <t xml:space="preserve">Järjestön talousarvio, mihin järjestö tarvitsee avustusta, </t>
  </si>
  <si>
    <t>Edellisen vuoden tapahtumat/Last year´s happenings</t>
  </si>
  <si>
    <r>
      <rPr>
        <b/>
        <sz val="10"/>
        <rFont val="Arial"/>
        <family val="2"/>
      </rPr>
      <t>SEKÄ</t>
    </r>
    <r>
      <rPr>
        <sz val="10"/>
        <rFont val="Arial"/>
        <family val="0"/>
      </rPr>
      <t xml:space="preserve"> allekirjoitettuna tulosteena opiskelijakunnan toimistolle. </t>
    </r>
  </si>
  <si>
    <t>25.11.2011 Kerho &amp; Ainejärjestöpäivä</t>
  </si>
  <si>
    <t>Tamkon järjestöjen avustushakemus</t>
  </si>
  <si>
    <t>Tamko´s student club's and association's funding application</t>
  </si>
  <si>
    <t>Nimi/name</t>
  </si>
  <si>
    <t xml:space="preserve">The report of usage of the funding </t>
  </si>
  <si>
    <t>Detailed explanation where the money is being used</t>
  </si>
  <si>
    <t>Menot/Expences</t>
  </si>
  <si>
    <t>à-hinta/price</t>
  </si>
  <si>
    <t>kpl/pcs</t>
  </si>
  <si>
    <t>Menot yhteensä/Expences in total</t>
  </si>
  <si>
    <t>Tulot/Income</t>
  </si>
  <si>
    <t>Tulot yhteensä/Total income</t>
  </si>
  <si>
    <t>Kerhon jäsenmäärä/ How many members the Club has</t>
  </si>
  <si>
    <t>henkilöä/persons</t>
  </si>
  <si>
    <t>XX</t>
  </si>
  <si>
    <t>We apply funding for…</t>
  </si>
  <si>
    <t>Anomme toiminta-avustusta yhteensä…</t>
  </si>
  <si>
    <r>
      <t xml:space="preserve">Hakemus toimitetaan sähköisesti osoitteeseen </t>
    </r>
    <r>
      <rPr>
        <b/>
        <sz val="10"/>
        <rFont val="Arial"/>
        <family val="2"/>
      </rPr>
      <t>toimisto@tamko.fi</t>
    </r>
  </si>
  <si>
    <r>
      <rPr>
        <b/>
        <sz val="10"/>
        <rFont val="Arial"/>
        <family val="2"/>
      </rPr>
      <t>AND</t>
    </r>
    <r>
      <rPr>
        <sz val="10"/>
        <rFont val="Arial"/>
        <family val="2"/>
      </rPr>
      <t xml:space="preserve"> printed and signed version to Tamko's office </t>
    </r>
  </si>
  <si>
    <r>
      <t xml:space="preserve">Application must be delivered via email to </t>
    </r>
    <r>
      <rPr>
        <b/>
        <sz val="10"/>
        <rFont val="Arial"/>
        <family val="2"/>
      </rPr>
      <t>toimisto@tamko.fi</t>
    </r>
  </si>
  <si>
    <t>Liitteeksi järjestön viimeisin toimintakertomus.</t>
  </si>
  <si>
    <t>Attach club's last years yearly report on activities</t>
  </si>
  <si>
    <r>
      <t xml:space="preserve">Lisätietoja/More Info: </t>
    </r>
    <r>
      <rPr>
        <b/>
        <sz val="10"/>
        <rFont val="Arial"/>
        <family val="2"/>
      </rPr>
      <t>jarjesto@tamko.fi</t>
    </r>
  </si>
  <si>
    <r>
      <t>tai/or:</t>
    </r>
    <r>
      <rPr>
        <b/>
        <sz val="10"/>
        <rFont val="Arial"/>
        <family val="2"/>
      </rPr>
      <t xml:space="preserve">                       toiminnanjohtaja@tamko.fi</t>
    </r>
  </si>
  <si>
    <t>Järjestön sääntöjen mukaisten nimenkirjoittajien allekirjoitukset:</t>
  </si>
  <si>
    <t>Signatures of the required board members:</t>
  </si>
  <si>
    <t>ali- tai ylijäämä/Total</t>
  </si>
  <si>
    <t>Tammikuu/Jan.</t>
  </si>
  <si>
    <t>Helmikuu/Feb.</t>
  </si>
  <si>
    <t>Maaliskuu/Mar.</t>
  </si>
  <si>
    <t>Huhtikuu/Apr.</t>
  </si>
  <si>
    <t>Toukokuu/May</t>
  </si>
  <si>
    <t>Kesäkuu/Jun.</t>
  </si>
  <si>
    <t>Heinäkuu/Jul.</t>
  </si>
  <si>
    <t>Elokuu/Aug.</t>
  </si>
  <si>
    <t>Syyskuu/Sep.</t>
  </si>
  <si>
    <t>Lokakuu/Oct.</t>
  </si>
  <si>
    <t>Marraskuu/Nov.</t>
  </si>
  <si>
    <t>Joulukuu/Dec.</t>
  </si>
  <si>
    <t>01.01.2011 Lumisota, 35 osallistujaa / Snow fight 35 participants</t>
  </si>
  <si>
    <t>02.02.2011 Tankotanssi, 70 tanssijaa/ Poledancing tryouts 70 participants</t>
  </si>
  <si>
    <t>15.04.2011 PreWabbupileet 65 osallistujaa/Pre Wappu party, 65 70 participants</t>
  </si>
  <si>
    <t>16.04.2011 PreWabbupileet 64 osallistujaa/Pre Wappu party, 65 70 participants</t>
  </si>
  <si>
    <t>07.05.2011 Vappujatkot, 40 osallistuja/Wappu Afterparty, 40 participants</t>
  </si>
  <si>
    <t>17.08.2011 Uusien opiskelijoiden tapaamisilta, 40 osallistujaa</t>
  </si>
  <si>
    <t>17.08.2011 Welcomeparty for new students, 40 participants</t>
  </si>
  <si>
    <t>11.09.2011 Sauvakävelyn SM-kilpailut, 15 osallistujaa</t>
  </si>
  <si>
    <t>11.09.2011 Nordicwalking national contest, 15 participants</t>
  </si>
  <si>
    <t>25.11.2011 Tamko's day for club's and  association's</t>
  </si>
  <si>
    <t>12.12.2011 Pikkujoulut/Pre.Christmasparty</t>
  </si>
  <si>
    <t>12.14.2011 Pikkujoulut Afterparty/ /Pre.Christmas Afterparty</t>
  </si>
  <si>
    <t>13.13.2011 Pikkujoulut Part2/Pre.Christmasparty part 2</t>
  </si>
  <si>
    <t>Tamkon Sauvakävelijät/ Nordic walker's of Tamko</t>
  </si>
  <si>
    <t>Uudet Remmit kävelysauvoihin/New grips for walking poles</t>
  </si>
  <si>
    <t>Säuvakävelyn SM-kilpailut/National Nordicwalkin contest</t>
  </si>
  <si>
    <t>Sekalaiset menot/Miscellaneous</t>
  </si>
  <si>
    <t>Sponsori 1 Ćoca-Ćola/Sponsor 1 Ćoca-Ćola</t>
  </si>
  <si>
    <t>Sponsori 2 Āpple/ Sponsor 2 Āpple</t>
  </si>
  <si>
    <t>Jäsenmaksut/Membership fees</t>
  </si>
  <si>
    <t>Kalenterimyynti/Calendar sales</t>
  </si>
  <si>
    <t xml:space="preserve">Liigamatkojen omavastuus/ Deductibles for trips </t>
  </si>
  <si>
    <t>Narikkapalvelut/Cloakroom services</t>
  </si>
  <si>
    <t>Sauvakävelymielenosoitus/Nordicwalking protest</t>
  </si>
  <si>
    <t>Mielenosoitusjulisteet/Posters for the protest</t>
  </si>
  <si>
    <t>Päivämäärä/date:</t>
  </si>
  <si>
    <t>Puheenjohtaja/Chairperson</t>
  </si>
  <si>
    <t>Varapuheenjohtaja/Vice-Chairperson</t>
  </si>
  <si>
    <t>kalle.kuiskaaja@te.tamk.fi</t>
  </si>
  <si>
    <t>XXX €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</si>
</sst>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6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FFFF"/>
      <name val="Calibri"/>
      <family val="2"/>
    </font>
    <font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rgb="FF7F7F7F"/>
      </left>
      <right style="thin">
        <color rgb="FF7F7F7F"/>
      </right>
      <top style="medium"/>
      <bottom style="thin">
        <color rgb="FF7F7F7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23" fillId="20" borderId="13" xfId="33" applyBorder="1" applyAlignment="1">
      <alignment/>
    </xf>
    <xf numFmtId="0" fontId="23" fillId="20" borderId="14" xfId="33" applyBorder="1" applyAlignment="1">
      <alignment/>
    </xf>
    <xf numFmtId="0" fontId="23" fillId="20" borderId="15" xfId="33" applyBorder="1" applyAlignment="1">
      <alignment/>
    </xf>
    <xf numFmtId="0" fontId="23" fillId="20" borderId="16" xfId="33" applyBorder="1" applyAlignment="1">
      <alignment/>
    </xf>
    <xf numFmtId="0" fontId="23" fillId="20" borderId="17" xfId="33" applyBorder="1" applyAlignment="1">
      <alignment/>
    </xf>
    <xf numFmtId="0" fontId="23" fillId="20" borderId="18" xfId="33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3" fillId="20" borderId="20" xfId="33" applyBorder="1" applyAlignment="1">
      <alignment/>
    </xf>
    <xf numFmtId="0" fontId="23" fillId="20" borderId="21" xfId="33" applyBorder="1" applyAlignment="1">
      <alignment/>
    </xf>
    <xf numFmtId="0" fontId="40" fillId="20" borderId="12" xfId="33" applyFont="1" applyBorder="1" applyAlignment="1">
      <alignment/>
    </xf>
    <xf numFmtId="0" fontId="23" fillId="20" borderId="22" xfId="33" applyBorder="1" applyAlignment="1">
      <alignment/>
    </xf>
    <xf numFmtId="0" fontId="39" fillId="33" borderId="16" xfId="0" applyFont="1" applyFill="1" applyBorder="1" applyAlignment="1">
      <alignment/>
    </xf>
    <xf numFmtId="0" fontId="39" fillId="33" borderId="18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39" fillId="33" borderId="17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20" borderId="21" xfId="33" applyBorder="1" applyAlignment="1">
      <alignment/>
    </xf>
    <xf numFmtId="0" fontId="23" fillId="20" borderId="20" xfId="33" applyBorder="1" applyAlignment="1">
      <alignment/>
    </xf>
    <xf numFmtId="0" fontId="23" fillId="20" borderId="14" xfId="33" applyBorder="1" applyAlignment="1">
      <alignment/>
    </xf>
    <xf numFmtId="0" fontId="40" fillId="20" borderId="11" xfId="33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4" fontId="0" fillId="0" borderId="19" xfId="0" applyNumberFormat="1" applyFont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4" fontId="23" fillId="20" borderId="25" xfId="33" applyNumberFormat="1" applyBorder="1" applyAlignment="1">
      <alignment/>
    </xf>
    <xf numFmtId="164" fontId="23" fillId="20" borderId="20" xfId="33" applyNumberFormat="1" applyBorder="1" applyAlignment="1">
      <alignment/>
    </xf>
    <xf numFmtId="164" fontId="0" fillId="0" borderId="19" xfId="0" applyNumberFormat="1" applyBorder="1" applyAlignment="1">
      <alignment/>
    </xf>
    <xf numFmtId="164" fontId="23" fillId="20" borderId="26" xfId="33" applyNumberFormat="1" applyBorder="1" applyAlignment="1">
      <alignment/>
    </xf>
    <xf numFmtId="164" fontId="23" fillId="20" borderId="14" xfId="33" applyNumberFormat="1" applyBorder="1" applyAlignment="1">
      <alignment/>
    </xf>
    <xf numFmtId="164" fontId="0" fillId="0" borderId="16" xfId="0" applyNumberFormat="1" applyBorder="1" applyAlignment="1">
      <alignment/>
    </xf>
    <xf numFmtId="0" fontId="3" fillId="0" borderId="19" xfId="0" applyFont="1" applyBorder="1" applyAlignment="1" applyProtection="1">
      <alignment/>
      <protection/>
    </xf>
    <xf numFmtId="0" fontId="35" fillId="27" borderId="20" xfId="56" applyBorder="1" applyAlignment="1" applyProtection="1">
      <alignment/>
      <protection locked="0"/>
    </xf>
    <xf numFmtId="164" fontId="35" fillId="27" borderId="20" xfId="56" applyNumberForma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29" xfId="0" applyFont="1" applyFill="1" applyBorder="1" applyAlignment="1" applyProtection="1">
      <alignment horizontal="left"/>
      <protection locked="0"/>
    </xf>
    <xf numFmtId="2" fontId="0" fillId="0" borderId="30" xfId="0" applyNumberFormat="1" applyFont="1" applyFill="1" applyBorder="1" applyAlignment="1" applyProtection="1">
      <alignment horizontal="left"/>
      <protection locked="0"/>
    </xf>
    <xf numFmtId="0" fontId="0" fillId="0" borderId="31" xfId="0" applyFont="1" applyFill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49" fontId="0" fillId="0" borderId="19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4" fillId="0" borderId="19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3" fillId="0" borderId="19" xfId="0" applyNumberFormat="1" applyFont="1" applyBorder="1" applyAlignment="1" applyProtection="1">
      <alignment horizontal="left"/>
      <protection locked="0"/>
    </xf>
    <xf numFmtId="165" fontId="23" fillId="20" borderId="20" xfId="33" applyNumberFormat="1" applyBorder="1" applyAlignment="1">
      <alignment/>
    </xf>
    <xf numFmtId="165" fontId="23" fillId="20" borderId="14" xfId="33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45</xdr:row>
      <xdr:rowOff>104775</xdr:rowOff>
    </xdr:from>
    <xdr:to>
      <xdr:col>3</xdr:col>
      <xdr:colOff>1609725</xdr:colOff>
      <xdr:row>45</xdr:row>
      <xdr:rowOff>104775</xdr:rowOff>
    </xdr:to>
    <xdr:sp>
      <xdr:nvSpPr>
        <xdr:cNvPr id="1" name="Straight Connector 5"/>
        <xdr:cNvSpPr>
          <a:spLocks/>
        </xdr:cNvSpPr>
      </xdr:nvSpPr>
      <xdr:spPr>
        <a:xfrm>
          <a:off x="5791200" y="8562975"/>
          <a:ext cx="14478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2162175</xdr:colOff>
      <xdr:row>45</xdr:row>
      <xdr:rowOff>114300</xdr:rowOff>
    </xdr:from>
    <xdr:to>
      <xdr:col>4</xdr:col>
      <xdr:colOff>171450</xdr:colOff>
      <xdr:row>45</xdr:row>
      <xdr:rowOff>114300</xdr:rowOff>
    </xdr:to>
    <xdr:sp>
      <xdr:nvSpPr>
        <xdr:cNvPr id="2" name="Straight Connector 7"/>
        <xdr:cNvSpPr>
          <a:spLocks/>
        </xdr:cNvSpPr>
      </xdr:nvSpPr>
      <xdr:spPr>
        <a:xfrm>
          <a:off x="7791450" y="8572500"/>
          <a:ext cx="14478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45</xdr:row>
      <xdr:rowOff>95250</xdr:rowOff>
    </xdr:from>
    <xdr:to>
      <xdr:col>6</xdr:col>
      <xdr:colOff>571500</xdr:colOff>
      <xdr:row>45</xdr:row>
      <xdr:rowOff>95250</xdr:rowOff>
    </xdr:to>
    <xdr:sp>
      <xdr:nvSpPr>
        <xdr:cNvPr id="3" name="Straight Connector 8"/>
        <xdr:cNvSpPr>
          <a:spLocks/>
        </xdr:cNvSpPr>
      </xdr:nvSpPr>
      <xdr:spPr>
        <a:xfrm>
          <a:off x="9715500" y="8553450"/>
          <a:ext cx="14478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85" zoomScaleNormal="85" zoomScaleSheetLayoutView="85" zoomScalePageLayoutView="85" workbookViewId="0" topLeftCell="A1">
      <selection activeCell="C4" sqref="C4"/>
    </sheetView>
  </sheetViews>
  <sheetFormatPr defaultColWidth="8.8515625" defaultRowHeight="12.75"/>
  <cols>
    <col min="1" max="1" width="17.421875" style="0" customWidth="1"/>
    <col min="2" max="2" width="16.28125" style="0" customWidth="1"/>
    <col min="3" max="3" width="50.7109375" style="0" customWidth="1"/>
    <col min="4" max="4" width="51.57421875" style="0" customWidth="1"/>
    <col min="5" max="5" width="12.8515625" style="0" customWidth="1"/>
    <col min="6" max="6" width="10.00390625" style="0" customWidth="1"/>
    <col min="7" max="7" width="13.00390625" style="0" customWidth="1"/>
    <col min="8" max="9" width="8.8515625" style="0" customWidth="1"/>
    <col min="10" max="10" width="12.7109375" style="0" customWidth="1"/>
  </cols>
  <sheetData>
    <row r="1" spans="1:7" ht="21">
      <c r="A1" s="4" t="s">
        <v>16</v>
      </c>
      <c r="B1" s="23"/>
      <c r="C1" s="21"/>
      <c r="D1" s="19" t="s">
        <v>11</v>
      </c>
      <c r="E1" s="20"/>
      <c r="F1" s="7"/>
      <c r="G1" s="8"/>
    </row>
    <row r="2" spans="1:7" ht="17.25" customHeight="1" thickBot="1">
      <c r="A2" s="3" t="s">
        <v>17</v>
      </c>
      <c r="B2" s="24"/>
      <c r="C2" s="22"/>
      <c r="D2" s="30" t="s">
        <v>19</v>
      </c>
      <c r="E2" s="9"/>
      <c r="F2" s="9"/>
      <c r="G2" s="10"/>
    </row>
    <row r="3" spans="1:7" ht="15.75" thickBot="1">
      <c r="A3" s="15"/>
      <c r="B3" s="25"/>
      <c r="C3" s="57"/>
      <c r="D3" s="14" t="s">
        <v>12</v>
      </c>
      <c r="E3" s="1"/>
      <c r="F3" s="1"/>
      <c r="G3" s="11"/>
    </row>
    <row r="4" spans="1:7" ht="15.75" thickBot="1">
      <c r="A4" s="27" t="s">
        <v>0</v>
      </c>
      <c r="B4" s="29"/>
      <c r="C4" s="78" t="s">
        <v>67</v>
      </c>
      <c r="D4" s="14" t="s">
        <v>20</v>
      </c>
      <c r="E4" s="1"/>
      <c r="F4" s="1"/>
      <c r="G4" s="11"/>
    </row>
    <row r="5" spans="1:7" ht="15.75" thickBot="1">
      <c r="A5" s="15"/>
      <c r="B5" s="25"/>
      <c r="C5" s="88"/>
      <c r="D5" s="18" t="s">
        <v>21</v>
      </c>
      <c r="E5" s="5" t="s">
        <v>22</v>
      </c>
      <c r="F5" s="6" t="s">
        <v>23</v>
      </c>
      <c r="G5" s="17"/>
    </row>
    <row r="6" spans="1:7" ht="15.75" thickBot="1">
      <c r="A6" s="27" t="s">
        <v>80</v>
      </c>
      <c r="B6" s="29"/>
      <c r="C6" s="78"/>
      <c r="D6" s="62" t="s">
        <v>68</v>
      </c>
      <c r="E6" s="63">
        <v>5</v>
      </c>
      <c r="F6" s="64">
        <v>100</v>
      </c>
      <c r="G6" s="51">
        <f aca="true" t="shared" si="0" ref="G6:G15">SUM(E6*F6)</f>
        <v>500</v>
      </c>
    </row>
    <row r="7" spans="1:7" ht="15.75" thickBot="1">
      <c r="A7" s="2" t="s">
        <v>18</v>
      </c>
      <c r="B7" s="1"/>
      <c r="C7" s="78" t="s">
        <v>1</v>
      </c>
      <c r="D7" s="65" t="s">
        <v>69</v>
      </c>
      <c r="E7" s="66">
        <v>75</v>
      </c>
      <c r="F7" s="67">
        <v>15</v>
      </c>
      <c r="G7" s="51">
        <f t="shared" si="0"/>
        <v>1125</v>
      </c>
    </row>
    <row r="8" spans="1:7" ht="15.75" thickBot="1">
      <c r="A8" s="16" t="s">
        <v>2</v>
      </c>
      <c r="B8" s="26"/>
      <c r="C8" s="78" t="s">
        <v>3</v>
      </c>
      <c r="D8" s="68" t="s">
        <v>77</v>
      </c>
      <c r="E8" s="61">
        <v>500</v>
      </c>
      <c r="F8" s="60">
        <v>1</v>
      </c>
      <c r="G8" s="51">
        <f t="shared" si="0"/>
        <v>500</v>
      </c>
    </row>
    <row r="9" spans="1:7" ht="15.75" thickBot="1">
      <c r="A9" s="16" t="s">
        <v>4</v>
      </c>
      <c r="B9" s="26"/>
      <c r="C9" s="78" t="s">
        <v>5</v>
      </c>
      <c r="D9" s="69" t="s">
        <v>78</v>
      </c>
      <c r="E9" s="70">
        <v>17.5</v>
      </c>
      <c r="F9" s="71">
        <v>2</v>
      </c>
      <c r="G9" s="51">
        <f t="shared" si="0"/>
        <v>35</v>
      </c>
    </row>
    <row r="10" spans="1:7" ht="15.75" thickBot="1">
      <c r="A10" s="27" t="s">
        <v>81</v>
      </c>
      <c r="B10" s="29"/>
      <c r="C10" s="78"/>
      <c r="D10" s="72" t="s">
        <v>70</v>
      </c>
      <c r="E10" s="73">
        <v>14.13</v>
      </c>
      <c r="F10" s="74">
        <v>1</v>
      </c>
      <c r="G10" s="51">
        <f t="shared" si="0"/>
        <v>14.13</v>
      </c>
    </row>
    <row r="11" spans="1:7" ht="15.75" thickBot="1">
      <c r="A11" s="2" t="s">
        <v>18</v>
      </c>
      <c r="B11" s="1"/>
      <c r="C11" s="78" t="s">
        <v>6</v>
      </c>
      <c r="D11" s="65"/>
      <c r="E11" s="66">
        <v>0</v>
      </c>
      <c r="F11" s="67">
        <v>0</v>
      </c>
      <c r="G11" s="51">
        <f t="shared" si="0"/>
        <v>0</v>
      </c>
    </row>
    <row r="12" spans="1:7" ht="15.75" thickBot="1">
      <c r="A12" s="16" t="s">
        <v>2</v>
      </c>
      <c r="B12" s="26"/>
      <c r="C12" s="78" t="s">
        <v>3</v>
      </c>
      <c r="D12" s="65"/>
      <c r="E12" s="66">
        <v>0</v>
      </c>
      <c r="F12" s="67">
        <v>0</v>
      </c>
      <c r="G12" s="51">
        <f t="shared" si="0"/>
        <v>0</v>
      </c>
    </row>
    <row r="13" spans="1:7" ht="15.75" thickBot="1">
      <c r="A13" s="16" t="s">
        <v>4</v>
      </c>
      <c r="B13" s="26"/>
      <c r="C13" s="78" t="s">
        <v>82</v>
      </c>
      <c r="D13" s="65"/>
      <c r="E13" s="66">
        <v>0</v>
      </c>
      <c r="F13" s="67">
        <v>0</v>
      </c>
      <c r="G13" s="51">
        <f t="shared" si="0"/>
        <v>0</v>
      </c>
    </row>
    <row r="14" spans="1:7" ht="15.75" thickBot="1">
      <c r="A14" s="27" t="s">
        <v>7</v>
      </c>
      <c r="B14" s="29"/>
      <c r="C14" s="78"/>
      <c r="D14" s="65"/>
      <c r="E14" s="66">
        <v>0</v>
      </c>
      <c r="F14" s="67">
        <v>0</v>
      </c>
      <c r="G14" s="51">
        <f t="shared" si="0"/>
        <v>0</v>
      </c>
    </row>
    <row r="15" spans="1:7" ht="15.75" thickBot="1">
      <c r="A15" s="2" t="s">
        <v>18</v>
      </c>
      <c r="B15" s="1"/>
      <c r="C15" s="78" t="s">
        <v>8</v>
      </c>
      <c r="D15" s="75"/>
      <c r="E15" s="76">
        <v>0</v>
      </c>
      <c r="F15" s="77">
        <v>0</v>
      </c>
      <c r="G15" s="51">
        <f t="shared" si="0"/>
        <v>0</v>
      </c>
    </row>
    <row r="16" spans="1:7" ht="15.75" thickBot="1">
      <c r="A16" s="16" t="s">
        <v>2</v>
      </c>
      <c r="B16" s="26"/>
      <c r="C16" s="78" t="s">
        <v>9</v>
      </c>
      <c r="D16" s="18" t="s">
        <v>24</v>
      </c>
      <c r="E16" s="5"/>
      <c r="F16" s="6"/>
      <c r="G16" s="89">
        <f>SUM(G6:G15)</f>
        <v>2174.13</v>
      </c>
    </row>
    <row r="17" spans="1:7" ht="13.5" thickBot="1">
      <c r="A17" s="16" t="s">
        <v>4</v>
      </c>
      <c r="B17" s="26"/>
      <c r="C17" s="78" t="s">
        <v>10</v>
      </c>
      <c r="D17" s="2"/>
      <c r="E17" s="1"/>
      <c r="F17" s="1"/>
      <c r="G17" s="53"/>
    </row>
    <row r="18" spans="1:7" ht="15.75" thickBot="1">
      <c r="A18" s="27" t="s">
        <v>13</v>
      </c>
      <c r="B18" s="27"/>
      <c r="C18" s="28"/>
      <c r="D18" s="18" t="s">
        <v>25</v>
      </c>
      <c r="E18" s="5" t="s">
        <v>22</v>
      </c>
      <c r="F18" s="6" t="s">
        <v>23</v>
      </c>
      <c r="G18" s="52"/>
    </row>
    <row r="19" spans="1:7" ht="13.5" customHeight="1">
      <c r="A19" s="85" t="s">
        <v>42</v>
      </c>
      <c r="B19" s="78" t="s">
        <v>54</v>
      </c>
      <c r="C19" s="78"/>
      <c r="D19" s="62" t="s">
        <v>73</v>
      </c>
      <c r="E19" s="63">
        <v>5</v>
      </c>
      <c r="F19" s="63">
        <v>25</v>
      </c>
      <c r="G19" s="54">
        <f aca="true" t="shared" si="1" ref="G19:G26">SUM(E19*F19)</f>
        <v>125</v>
      </c>
    </row>
    <row r="20" spans="1:7" ht="15">
      <c r="A20" s="85" t="s">
        <v>43</v>
      </c>
      <c r="B20" s="78" t="s">
        <v>55</v>
      </c>
      <c r="C20" s="78"/>
      <c r="D20" s="65" t="s">
        <v>74</v>
      </c>
      <c r="E20" s="66">
        <v>5</v>
      </c>
      <c r="F20" s="66">
        <v>50</v>
      </c>
      <c r="G20" s="54">
        <f t="shared" si="1"/>
        <v>250</v>
      </c>
    </row>
    <row r="21" spans="1:7" ht="15">
      <c r="A21" s="85" t="s">
        <v>44</v>
      </c>
      <c r="B21" s="79"/>
      <c r="C21" s="78"/>
      <c r="D21" s="65" t="s">
        <v>75</v>
      </c>
      <c r="E21" s="66">
        <v>40</v>
      </c>
      <c r="F21" s="66">
        <v>15</v>
      </c>
      <c r="G21" s="54">
        <f t="shared" si="1"/>
        <v>600</v>
      </c>
    </row>
    <row r="22" spans="1:7" ht="15">
      <c r="A22" s="85" t="s">
        <v>45</v>
      </c>
      <c r="B22" s="79" t="s">
        <v>56</v>
      </c>
      <c r="C22" s="78"/>
      <c r="D22" s="65" t="s">
        <v>76</v>
      </c>
      <c r="E22" s="66">
        <v>2</v>
      </c>
      <c r="F22" s="66">
        <v>100</v>
      </c>
      <c r="G22" s="54">
        <f t="shared" si="1"/>
        <v>200</v>
      </c>
    </row>
    <row r="23" spans="1:7" ht="15">
      <c r="A23" s="86"/>
      <c r="B23" s="79" t="s">
        <v>57</v>
      </c>
      <c r="C23" s="78"/>
      <c r="D23" s="65" t="s">
        <v>71</v>
      </c>
      <c r="E23" s="66">
        <v>500</v>
      </c>
      <c r="F23" s="66">
        <v>1</v>
      </c>
      <c r="G23" s="54">
        <f t="shared" si="1"/>
        <v>500</v>
      </c>
    </row>
    <row r="24" spans="1:7" ht="15">
      <c r="A24" s="85" t="s">
        <v>46</v>
      </c>
      <c r="B24" s="78" t="s">
        <v>58</v>
      </c>
      <c r="C24" s="78"/>
      <c r="D24" s="65" t="s">
        <v>72</v>
      </c>
      <c r="E24" s="66">
        <v>100</v>
      </c>
      <c r="F24" s="66">
        <v>1</v>
      </c>
      <c r="G24" s="54">
        <f>SUM(E24*F24)</f>
        <v>100</v>
      </c>
    </row>
    <row r="25" spans="1:7" ht="15">
      <c r="A25" s="85" t="s">
        <v>47</v>
      </c>
      <c r="B25" s="79"/>
      <c r="C25" s="78"/>
      <c r="D25" s="65"/>
      <c r="E25" s="66">
        <v>0</v>
      </c>
      <c r="F25" s="66">
        <v>0</v>
      </c>
      <c r="G25" s="54">
        <f t="shared" si="1"/>
        <v>0</v>
      </c>
    </row>
    <row r="26" spans="1:7" ht="15.75" thickBot="1">
      <c r="A26" s="85" t="s">
        <v>48</v>
      </c>
      <c r="B26" s="79"/>
      <c r="C26" s="78"/>
      <c r="D26" s="65"/>
      <c r="E26" s="66">
        <v>0</v>
      </c>
      <c r="F26" s="66">
        <v>0</v>
      </c>
      <c r="G26" s="54">
        <f t="shared" si="1"/>
        <v>0</v>
      </c>
    </row>
    <row r="27" spans="1:7" ht="15.75" thickBot="1">
      <c r="A27" s="85" t="s">
        <v>49</v>
      </c>
      <c r="B27" s="79" t="s">
        <v>59</v>
      </c>
      <c r="C27" s="78"/>
      <c r="D27" s="18" t="s">
        <v>26</v>
      </c>
      <c r="E27" s="5"/>
      <c r="F27" s="6"/>
      <c r="G27" s="90">
        <f>SUM(G19:G26)</f>
        <v>1775</v>
      </c>
    </row>
    <row r="28" spans="1:7" ht="15.75" thickBot="1">
      <c r="A28" s="86"/>
      <c r="B28" s="79" t="s">
        <v>60</v>
      </c>
      <c r="C28" s="78"/>
      <c r="D28" s="18" t="s">
        <v>27</v>
      </c>
      <c r="E28" s="58" t="s">
        <v>29</v>
      </c>
      <c r="F28" s="6" t="s">
        <v>28</v>
      </c>
      <c r="G28" s="55"/>
    </row>
    <row r="29" spans="1:7" ht="13.5" thickBot="1">
      <c r="A29" s="85" t="s">
        <v>50</v>
      </c>
      <c r="B29" s="79" t="s">
        <v>61</v>
      </c>
      <c r="C29" s="80"/>
      <c r="D29" s="2"/>
      <c r="E29" s="1"/>
      <c r="F29" s="1"/>
      <c r="G29" s="53"/>
    </row>
    <row r="30" spans="1:7" ht="15.75" thickBot="1">
      <c r="A30" s="86"/>
      <c r="B30" s="79" t="s">
        <v>62</v>
      </c>
      <c r="C30" s="78"/>
      <c r="D30" s="14" t="s">
        <v>37</v>
      </c>
      <c r="E30" s="18" t="s">
        <v>41</v>
      </c>
      <c r="F30" s="6"/>
      <c r="G30" s="89">
        <f>SUM(G27-G16)</f>
        <v>-399.1300000000001</v>
      </c>
    </row>
    <row r="31" spans="1:7" ht="13.5" thickBot="1">
      <c r="A31" s="85" t="s">
        <v>51</v>
      </c>
      <c r="B31" s="79" t="s">
        <v>15</v>
      </c>
      <c r="C31" s="80"/>
      <c r="D31" s="14" t="s">
        <v>38</v>
      </c>
      <c r="E31" s="31" t="s">
        <v>31</v>
      </c>
      <c r="F31" s="32"/>
      <c r="G31" s="56"/>
    </row>
    <row r="32" spans="1:7" ht="15.75" thickBot="1">
      <c r="A32" s="86"/>
      <c r="B32" s="79" t="s">
        <v>63</v>
      </c>
      <c r="C32" s="78"/>
      <c r="D32" s="2"/>
      <c r="E32" s="33" t="s">
        <v>30</v>
      </c>
      <c r="F32" s="12"/>
      <c r="G32" s="59" t="s">
        <v>83</v>
      </c>
    </row>
    <row r="33" spans="1:7" ht="13.5" thickBot="1">
      <c r="A33" s="85" t="s">
        <v>52</v>
      </c>
      <c r="B33" s="79"/>
      <c r="C33" s="78"/>
      <c r="D33" s="2"/>
      <c r="E33" s="1"/>
      <c r="F33" s="1"/>
      <c r="G33" s="11"/>
    </row>
    <row r="34" spans="1:8" ht="12.75">
      <c r="A34" s="85" t="s">
        <v>53</v>
      </c>
      <c r="B34" s="79" t="s">
        <v>64</v>
      </c>
      <c r="C34" s="78"/>
      <c r="D34" s="31" t="s">
        <v>32</v>
      </c>
      <c r="E34" s="35"/>
      <c r="F34" s="1"/>
      <c r="G34" s="11"/>
      <c r="H34" s="1"/>
    </row>
    <row r="35" spans="1:7" ht="13.5" thickBot="1">
      <c r="A35" s="86"/>
      <c r="B35" s="79" t="s">
        <v>66</v>
      </c>
      <c r="C35" s="78"/>
      <c r="D35" s="33" t="s">
        <v>14</v>
      </c>
      <c r="E35" s="13"/>
      <c r="F35" s="1"/>
      <c r="G35" s="11"/>
    </row>
    <row r="36" spans="1:7" ht="12.75">
      <c r="A36" s="86"/>
      <c r="B36" s="79" t="s">
        <v>65</v>
      </c>
      <c r="C36" s="78"/>
      <c r="D36" s="31" t="s">
        <v>34</v>
      </c>
      <c r="E36" s="35"/>
      <c r="F36" s="1"/>
      <c r="G36" s="11"/>
    </row>
    <row r="37" spans="1:7" ht="13.5" thickBot="1">
      <c r="A37" s="86"/>
      <c r="B37" s="81"/>
      <c r="C37" s="82"/>
      <c r="D37" s="36" t="s">
        <v>33</v>
      </c>
      <c r="E37" s="13"/>
      <c r="F37" s="1"/>
      <c r="G37" s="11"/>
    </row>
    <row r="38" spans="1:7" ht="12.75">
      <c r="A38" s="86"/>
      <c r="B38" s="81"/>
      <c r="C38" s="82"/>
      <c r="D38" s="37" t="s">
        <v>35</v>
      </c>
      <c r="E38" s="34"/>
      <c r="F38" s="1"/>
      <c r="G38" s="11"/>
    </row>
    <row r="39" spans="1:7" ht="13.5" thickBot="1">
      <c r="A39" s="86"/>
      <c r="B39" s="81"/>
      <c r="C39" s="82"/>
      <c r="D39" s="38" t="s">
        <v>36</v>
      </c>
      <c r="E39" s="1"/>
      <c r="F39" s="1"/>
      <c r="G39" s="39"/>
    </row>
    <row r="40" spans="1:7" ht="12.75">
      <c r="A40" s="86"/>
      <c r="B40" s="81"/>
      <c r="C40" s="82"/>
      <c r="D40" s="2"/>
      <c r="E40" s="1"/>
      <c r="F40" s="1"/>
      <c r="G40" s="11"/>
    </row>
    <row r="41" spans="1:7" ht="12.75">
      <c r="A41" s="86"/>
      <c r="B41" s="81"/>
      <c r="C41" s="82"/>
      <c r="D41" s="46" t="s">
        <v>39</v>
      </c>
      <c r="E41" s="47"/>
      <c r="F41" s="47" t="s">
        <v>79</v>
      </c>
      <c r="G41" s="48"/>
    </row>
    <row r="42" spans="1:7" ht="12.75">
      <c r="A42" s="86"/>
      <c r="B42" s="81"/>
      <c r="C42" s="82"/>
      <c r="D42" s="49" t="s">
        <v>40</v>
      </c>
      <c r="E42" s="47"/>
      <c r="F42" s="42"/>
      <c r="G42" s="40"/>
    </row>
    <row r="43" spans="1:7" ht="12.75">
      <c r="A43" s="86"/>
      <c r="B43" s="81"/>
      <c r="C43" s="82"/>
      <c r="D43" s="50"/>
      <c r="E43" s="47"/>
      <c r="F43" s="42"/>
      <c r="G43" s="40"/>
    </row>
    <row r="44" spans="1:7" ht="12.75">
      <c r="A44" s="86"/>
      <c r="B44" s="81"/>
      <c r="C44" s="82"/>
      <c r="D44" s="41"/>
      <c r="E44" s="42"/>
      <c r="F44" s="42"/>
      <c r="G44" s="40"/>
    </row>
    <row r="45" spans="1:7" ht="12.75">
      <c r="A45" s="86"/>
      <c r="B45" s="81"/>
      <c r="C45" s="82"/>
      <c r="D45" s="41"/>
      <c r="E45" s="42"/>
      <c r="F45" s="42"/>
      <c r="G45" s="40"/>
    </row>
    <row r="46" spans="1:7" ht="12.75">
      <c r="A46" s="86"/>
      <c r="B46" s="81"/>
      <c r="C46" s="82"/>
      <c r="D46" s="41"/>
      <c r="E46" s="42"/>
      <c r="F46" s="42"/>
      <c r="G46" s="40"/>
    </row>
    <row r="47" spans="1:7" ht="13.5" thickBot="1">
      <c r="A47" s="87"/>
      <c r="B47" s="83"/>
      <c r="C47" s="84"/>
      <c r="D47" s="43"/>
      <c r="E47" s="44"/>
      <c r="F47" s="44"/>
      <c r="G47" s="45"/>
    </row>
    <row r="48" spans="1:7" ht="12.75">
      <c r="A48" s="1"/>
      <c r="B48" s="1"/>
      <c r="C48" s="1"/>
      <c r="D48" s="1"/>
      <c r="E48" s="1"/>
      <c r="F48" s="1"/>
      <c r="G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H51" s="1"/>
    </row>
    <row r="52" ht="12.75">
      <c r="H52" s="1"/>
    </row>
    <row r="53" ht="12.75">
      <c r="H53" s="1"/>
    </row>
    <row r="54" ht="12.75">
      <c r="H54" s="1"/>
    </row>
  </sheetData>
  <sheetProtection password="C71A" sheet="1" selectLockedCells="1"/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vanant</dc:creator>
  <cp:keywords/>
  <dc:description/>
  <cp:lastModifiedBy>s8jlaine</cp:lastModifiedBy>
  <cp:lastPrinted>2011-11-01T12:13:40Z</cp:lastPrinted>
  <dcterms:created xsi:type="dcterms:W3CDTF">2006-11-07T11:52:54Z</dcterms:created>
  <dcterms:modified xsi:type="dcterms:W3CDTF">2012-11-12T11:27:03Z</dcterms:modified>
  <cp:category/>
  <cp:version/>
  <cp:contentType/>
  <cp:contentStatus/>
</cp:coreProperties>
</file>